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68" windowHeight="5604" activeTab="0"/>
  </bookViews>
  <sheets>
    <sheet name="FORMATO 1ER TRIM 201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<sst xmlns="http://schemas.openxmlformats.org/spreadsheetml/2006/main" count="124" uniqueCount="63">
  <si>
    <t xml:space="preserve">Nombre del Programa </t>
  </si>
  <si>
    <t>Federal</t>
  </si>
  <si>
    <t>Estatal</t>
  </si>
  <si>
    <t>Municipal</t>
  </si>
  <si>
    <t>Otros</t>
  </si>
  <si>
    <t>Monto Total</t>
  </si>
  <si>
    <t>Dependencia /Entidad</t>
  </si>
  <si>
    <t>Aportación (Monto)</t>
  </si>
  <si>
    <t>Número de Proyecto</t>
  </si>
  <si>
    <t>Programa de Desarrollo Institucional Municipal y de las Demarcaciones Territoriales del Distrito Federal (PRODIMDF)(Remanente 2016)</t>
  </si>
  <si>
    <t>Secretaría de Hacienda y Crédito Público</t>
  </si>
  <si>
    <t>Programa de Desarrollo Institucional Municipal y de las Demarcaciones Territoriales del Distrito Federal (PRODIM ) (Remanente 2015)</t>
  </si>
  <si>
    <t>Programa de conectividad y accesibilidad en comunidades rurales (Remanente 2016)</t>
  </si>
  <si>
    <t>Programa de infraestructura y servicios básicos (Remanente 2016)</t>
  </si>
  <si>
    <t>Apoyos a la vivienda (Techo Digno, Piso Firme y Baño Digno) ( Remanentes 2014)</t>
  </si>
  <si>
    <t>Apoyos a la vivienda (Techo Digno, Piso Firme y Baño Digno) (Remanentes 2012)</t>
  </si>
  <si>
    <t xml:space="preserve">Redes de Agua Potable  (Incluye Rendimientos Financieros 2015) (Remanente 2015) </t>
  </si>
  <si>
    <t>Plaza comunitaria Lomas de la Presa. (FORTAFIN "B")(Remanente 2016)</t>
  </si>
  <si>
    <t>Fider ( Electrificaciones y Otros) R-33 (Remanente 2016)</t>
  </si>
  <si>
    <t>SEDESHU</t>
  </si>
  <si>
    <t xml:space="preserve"> Adrenel y electrificaciones R-33 (Remanente 2016)</t>
  </si>
  <si>
    <t>Programa de Infraestructura (HABITAT, PDZP, PREP) R-33 (Remanente 2016)</t>
  </si>
  <si>
    <t>Techo Digno R-33 (Remanente 2016)</t>
  </si>
  <si>
    <t>3x1 Migrantes R-33 (Remanente 2016)</t>
  </si>
  <si>
    <t>Adrenel Municipal (antes Fider Urbano)(Incluye $ 747,023.71 de rendimientos Financieros de ramo 33) (Remanente 2015)</t>
  </si>
  <si>
    <t xml:space="preserve"> Adrenel Municipal (antes Fider Urbano) (Remanente 2013)</t>
  </si>
  <si>
    <t xml:space="preserve">   Adrenel Municipal (antes Fider Urbano) (Remanente 2014)</t>
  </si>
  <si>
    <t xml:space="preserve">Adrenel Municipal   (Remanente 2014) </t>
  </si>
  <si>
    <t>Programa de Espacios Educativos Dignos R-33 (Remanente 2016)</t>
  </si>
  <si>
    <t>Gastos indirectos Ramo33 ( proyectos ejecutivos y supervisión )(Remanente 2015)</t>
  </si>
  <si>
    <t>Mantenimiento, Rehabilitación y Construcción de Nuevos Espacios Educativos (Remanente 2015)</t>
  </si>
  <si>
    <t>FORTALECE  2016  (Parque Hidalgo)(Remanente 2016)</t>
  </si>
  <si>
    <t>Programa de Áreas Verdes y Espacios Naturales (Ramo 33)(Remanente 2016)</t>
  </si>
  <si>
    <t>Programa de áreas verdes y espacios naturales (Remanente 2014)</t>
  </si>
  <si>
    <t xml:space="preserve">Programa de Áreas Verdes y espacios naturales (Incluye $32,561.78 2011, $262,462.72 -2012) ($3´309,372.33.Remanente 2015) </t>
  </si>
  <si>
    <t>FORTALECE  2016 (Ciclovía Juárez Norte)(Remanente 2016)</t>
  </si>
  <si>
    <t>Ciclovía La Luz tramo: Blvd. Morelos a Blvd Francisco Villa. (FORTAFIN "B")(Remanente 2016)</t>
  </si>
  <si>
    <t>Fideicomiso Fondo de Apoyo en Infraestructura y Productividad (FAIP) (Remanente 2015)</t>
  </si>
  <si>
    <t>Rehabilitación de Boulevard Torres Landa, 1ra. Etapa,  PR"A" R-23 (Remanente 2016)</t>
  </si>
  <si>
    <t>Rehabilitación y Ampliación de la Infraestructura de Alumbrado Público en el Blvd. Hidalgo, tramo: Blvd. J. María Morelos a salida a San Felipe, León, Gto.  (FORTAFIN "B") (Remanente 2016)</t>
  </si>
  <si>
    <t>Gastos indirectos Ramo33 ( proyectos ejecutivos y supervisión )(Remanente 2016)</t>
  </si>
  <si>
    <t>Rehabilitación de Plaza San Francisco (PR "A")(Remanente 2016)</t>
  </si>
  <si>
    <t>FORTALECE  2016 (Parques de la Salud, San Sebastián) (Remanente 2016)</t>
  </si>
  <si>
    <t>FORTALECE  2016 (Parques de la Salud, Santo Domingo)(Remanente 2016)</t>
  </si>
  <si>
    <t>Programa de Certeza Jurídica, Regularización y Acceso a Servicios Básicos (Agua Potable y Alcantarillado)(Remanente 2016)</t>
  </si>
  <si>
    <t>Remodelación del Centro Cultural Plaza de Gallos PEF 2016 (PDR)(Remanente 2016)</t>
  </si>
  <si>
    <t>FORTALECE  2016 (Pavimentación en Balcones de la Joya)(Remanente 2016)</t>
  </si>
  <si>
    <t>Pavimentación de la calle Madre Paz tramo: Madre Tierra a Cerro de Soyate col. Diez de Mayo.  (FORTAFIN "B")(Remanente 2016)</t>
  </si>
  <si>
    <t>Pavimentación de la calle Loma Larga tramo: Cerro Largo a Madre Marina col. Popular Polanco.  (FORTAFIN "B")(Remanente 2016)</t>
  </si>
  <si>
    <t>Pavimentación de la calle Jerez de Formentera tramo: Blvd Delta a Valle de Santiago col. Valle de Jerez II. (PR "A")(Remanente 2016)</t>
  </si>
  <si>
    <t>Pavimentación de la calle José María Tornel tramo: José María Brito a Ignacio Aguirre col. Periodistas Mexicanos. (PR "A")(Remanente 2016)</t>
  </si>
  <si>
    <t>Pavimentación de la calle Pedro de Catania (antes Fray Ramón) tramo: Fray Raúl a Av. Olímpica col. Ampliación San Francisco.(PR "A")(Remanente 2016)</t>
  </si>
  <si>
    <t>Pavimentación de la calle Ramón Sagredo (Jardines de Naranjillas) tramo: Jardines del Sol  a Jardines del Roció col. Jardines de Maravillas.(PR "A")(Remanente 2016)</t>
  </si>
  <si>
    <t>Pavimentación de la calle Cacho tramo: de Presa de la Mojina a calle Presa del Tigre en la col. Valladito.  (FORTAFIN "B")(Remanente 2016)</t>
  </si>
  <si>
    <t>FIDOC -Programa mi calle (Remanente 2016)</t>
  </si>
  <si>
    <t>Limpieza de áreas de uso común municipal   (Cuadrillas)</t>
  </si>
  <si>
    <t>Rutas de Apoyo Especial para gestión integral de residuos (Cuadrillas)</t>
  </si>
  <si>
    <t>Servicio de Recolección y traslado de Residuos Sólidos Rurales domiciliarios (Cuadrillas)</t>
  </si>
  <si>
    <t>Servicio de Recolección y traslado de Residuos Sólidos Urbanos domiciliarios  (Recolección de Basura)</t>
  </si>
  <si>
    <t>Zonas de Barrido y papeleo de vialidades y espacios municipales</t>
  </si>
  <si>
    <t>PERIODO (TRIMESTRE 1 DE 2017)</t>
  </si>
  <si>
    <t>GUANAJUATO / LEÓN</t>
  </si>
  <si>
    <t>FORMATO DE PROGRAMAS CON RECURSOS CONCURRENTES POR ORDEN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</si>
</sst>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0" tint="-0.3499799966812134"/>
      <name val="Arial"/>
      <family val="2"/>
    </font>
    <font>
      <b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2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4" fontId="4" fillId="0" borderId="0" xfId="20" applyNumberFormat="1" applyFont="1" applyFill="1" applyAlignment="1">
      <alignment wrapText="1"/>
    </xf>
    <xf numFmtId="0" fontId="3" fillId="0" borderId="0" xfId="20" applyNumberFormat="1" applyFont="1" applyFill="1" applyAlignment="1">
      <alignment wrapText="1"/>
    </xf>
    <xf numFmtId="44" fontId="3" fillId="0" borderId="0" xfId="2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4" fontId="6" fillId="0" borderId="0" xfId="20" applyNumberFormat="1" applyFont="1" applyFill="1" applyAlignment="1">
      <alignment vertical="center"/>
    </xf>
    <xf numFmtId="0" fontId="4" fillId="0" borderId="0" xfId="0" applyFont="1" applyFill="1"/>
    <xf numFmtId="44" fontId="3" fillId="0" borderId="0" xfId="2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4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7" fillId="2" borderId="4" xfId="2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4" fontId="7" fillId="2" borderId="4" xfId="20" applyFont="1" applyFill="1" applyBorder="1" applyAlignment="1">
      <alignment horizontal="center" vertical="center" wrapText="1"/>
    </xf>
    <xf numFmtId="44" fontId="7" fillId="2" borderId="5" xfId="2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44" fontId="4" fillId="0" borderId="7" xfId="20" applyFont="1" applyFill="1" applyBorder="1" applyAlignment="1">
      <alignment vertical="center"/>
    </xf>
    <xf numFmtId="0" fontId="3" fillId="0" borderId="7" xfId="20" applyNumberFormat="1" applyFont="1" applyFill="1" applyBorder="1" applyAlignment="1">
      <alignment vertical="center" wrapText="1"/>
    </xf>
    <xf numFmtId="44" fontId="3" fillId="0" borderId="7" xfId="20" applyNumberFormat="1" applyFont="1" applyFill="1" applyBorder="1" applyAlignment="1">
      <alignment vertical="center" wrapText="1"/>
    </xf>
    <xf numFmtId="0" fontId="3" fillId="0" borderId="7" xfId="2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4" fontId="4" fillId="0" borderId="7" xfId="0" applyNumberFormat="1" applyFont="1" applyFill="1" applyBorder="1" applyAlignment="1">
      <alignment vertical="center" wrapText="1"/>
    </xf>
    <xf numFmtId="44" fontId="3" fillId="0" borderId="7" xfId="2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4" fontId="3" fillId="0" borderId="7" xfId="0" applyNumberFormat="1" applyFont="1" applyFill="1" applyBorder="1" applyAlignment="1">
      <alignment vertical="center" wrapText="1"/>
    </xf>
    <xf numFmtId="44" fontId="3" fillId="0" borderId="7" xfId="0" applyNumberFormat="1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 wrapText="1"/>
    </xf>
    <xf numFmtId="44" fontId="4" fillId="0" borderId="7" xfId="2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20" applyNumberFormat="1" applyFont="1" applyFill="1" applyBorder="1" applyAlignment="1">
      <alignment horizontal="center" vertical="center" wrapText="1"/>
    </xf>
    <xf numFmtId="44" fontId="4" fillId="0" borderId="7" xfId="2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44" fontId="3" fillId="0" borderId="7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44" fontId="5" fillId="0" borderId="7" xfId="0" applyNumberFormat="1" applyFont="1" applyFill="1" applyBorder="1" applyAlignment="1">
      <alignment horizontal="center" vertical="center" wrapText="1"/>
    </xf>
    <xf numFmtId="44" fontId="3" fillId="0" borderId="7" xfId="2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3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62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view="pageBreakPreview" zoomScaleSheetLayoutView="100" workbookViewId="0" topLeftCell="A1">
      <selection activeCell="C7" sqref="C7"/>
    </sheetView>
  </sheetViews>
  <sheetFormatPr defaultColWidth="11.421875" defaultRowHeight="15"/>
  <cols>
    <col min="1" max="1" width="29.140625" style="4" customWidth="1"/>
    <col min="2" max="2" width="21.7109375" style="5" customWidth="1"/>
    <col min="3" max="3" width="18.00390625" style="8" customWidth="1"/>
    <col min="4" max="4" width="21.00390625" style="9" hidden="1" customWidth="1"/>
    <col min="5" max="5" width="15.8515625" style="5" customWidth="1"/>
    <col min="6" max="6" width="15.7109375" style="10" customWidth="1"/>
    <col min="7" max="7" width="14.421875" style="6" hidden="1" customWidth="1"/>
    <col min="8" max="8" width="18.7109375" style="6" hidden="1" customWidth="1"/>
    <col min="9" max="9" width="14.00390625" style="11" customWidth="1"/>
    <col min="10" max="10" width="15.28125" style="10" customWidth="1"/>
    <col min="11" max="11" width="17.140625" style="11" customWidth="1"/>
    <col min="12" max="12" width="17.421875" style="12" customWidth="1"/>
    <col min="13" max="13" width="21.7109375" style="15" customWidth="1"/>
    <col min="14" max="16384" width="11.421875" style="14" customWidth="1"/>
  </cols>
  <sheetData>
    <row r="1" spans="1:13" s="1" customFormat="1" ht="25.2" customHeight="1">
      <c r="A1" s="16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s="1" customFormat="1" ht="24.6" customHeight="1">
      <c r="A2" s="16" t="s">
        <v>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19.5" customHeight="1">
      <c r="A3" s="16" t="s">
        <v>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s="1" customFormat="1" ht="19.5" customHeight="1">
      <c r="A4" s="19" t="s">
        <v>0</v>
      </c>
      <c r="B4" s="17" t="s">
        <v>1</v>
      </c>
      <c r="C4" s="18"/>
      <c r="D4" s="16" t="s">
        <v>2</v>
      </c>
      <c r="E4" s="17"/>
      <c r="F4" s="18"/>
      <c r="G4" s="16" t="s">
        <v>3</v>
      </c>
      <c r="H4" s="17"/>
      <c r="I4" s="17"/>
      <c r="J4" s="18"/>
      <c r="K4" s="16" t="s">
        <v>4</v>
      </c>
      <c r="L4" s="18"/>
      <c r="M4" s="20" t="s">
        <v>5</v>
      </c>
    </row>
    <row r="5" spans="1:13" s="2" customFormat="1" ht="20.4">
      <c r="A5" s="21"/>
      <c r="B5" s="22" t="s">
        <v>6</v>
      </c>
      <c r="C5" s="23" t="s">
        <v>7</v>
      </c>
      <c r="D5" s="25" t="s">
        <v>8</v>
      </c>
      <c r="E5" s="24" t="s">
        <v>6</v>
      </c>
      <c r="F5" s="23" t="s">
        <v>7</v>
      </c>
      <c r="G5" s="25" t="s">
        <v>8</v>
      </c>
      <c r="H5" s="25"/>
      <c r="I5" s="24" t="s">
        <v>6</v>
      </c>
      <c r="J5" s="23" t="s">
        <v>7</v>
      </c>
      <c r="K5" s="24" t="s">
        <v>6</v>
      </c>
      <c r="L5" s="26" t="s">
        <v>7</v>
      </c>
      <c r="M5" s="27"/>
    </row>
    <row r="6" spans="1:13" s="3" customFormat="1" ht="70.8" customHeight="1">
      <c r="A6" s="28" t="s">
        <v>9</v>
      </c>
      <c r="B6" s="29" t="s">
        <v>10</v>
      </c>
      <c r="C6" s="30">
        <v>3540247.17</v>
      </c>
      <c r="D6" s="31"/>
      <c r="E6" s="29"/>
      <c r="F6" s="32"/>
      <c r="G6" s="33"/>
      <c r="H6" s="33"/>
      <c r="I6" s="34"/>
      <c r="J6" s="32"/>
      <c r="K6" s="34"/>
      <c r="L6" s="32"/>
      <c r="M6" s="35">
        <f aca="true" t="shared" si="0" ref="M6:M37">+C6+F6+J6+L6</f>
        <v>3540247.17</v>
      </c>
    </row>
    <row r="7" spans="1:13" s="3" customFormat="1" ht="70.8" customHeight="1">
      <c r="A7" s="28" t="s">
        <v>11</v>
      </c>
      <c r="B7" s="29" t="s">
        <v>10</v>
      </c>
      <c r="C7" s="30">
        <v>1851063.07</v>
      </c>
      <c r="D7" s="33"/>
      <c r="E7" s="29"/>
      <c r="F7" s="36"/>
      <c r="G7" s="33"/>
      <c r="H7" s="33"/>
      <c r="I7" s="37"/>
      <c r="J7" s="36"/>
      <c r="K7" s="37"/>
      <c r="L7" s="32"/>
      <c r="M7" s="35">
        <f t="shared" si="0"/>
        <v>1851063.07</v>
      </c>
    </row>
    <row r="8" spans="1:13" s="3" customFormat="1" ht="70.8" customHeight="1">
      <c r="A8" s="28" t="s">
        <v>12</v>
      </c>
      <c r="B8" s="29" t="s">
        <v>10</v>
      </c>
      <c r="C8" s="30">
        <v>662298.73</v>
      </c>
      <c r="D8" s="33"/>
      <c r="E8" s="29"/>
      <c r="F8" s="36"/>
      <c r="G8" s="33"/>
      <c r="H8" s="33"/>
      <c r="I8" s="37"/>
      <c r="J8" s="36"/>
      <c r="K8" s="37"/>
      <c r="L8" s="32"/>
      <c r="M8" s="35">
        <f t="shared" si="0"/>
        <v>662298.73</v>
      </c>
    </row>
    <row r="9" spans="1:13" s="3" customFormat="1" ht="70.8" customHeight="1">
      <c r="A9" s="28" t="s">
        <v>13</v>
      </c>
      <c r="B9" s="29" t="s">
        <v>10</v>
      </c>
      <c r="C9" s="30">
        <v>235594.74</v>
      </c>
      <c r="D9" s="31"/>
      <c r="E9" s="38"/>
      <c r="F9" s="39"/>
      <c r="G9" s="33"/>
      <c r="H9" s="33"/>
      <c r="I9" s="34"/>
      <c r="J9" s="32"/>
      <c r="K9" s="34"/>
      <c r="L9" s="32"/>
      <c r="M9" s="35">
        <f t="shared" si="0"/>
        <v>235594.74</v>
      </c>
    </row>
    <row r="10" spans="1:13" s="3" customFormat="1" ht="70.8" customHeight="1">
      <c r="A10" s="28" t="s">
        <v>14</v>
      </c>
      <c r="B10" s="29" t="s">
        <v>10</v>
      </c>
      <c r="C10" s="30">
        <v>772887.26</v>
      </c>
      <c r="D10" s="31"/>
      <c r="E10" s="29"/>
      <c r="F10" s="32"/>
      <c r="G10" s="33"/>
      <c r="H10" s="33"/>
      <c r="I10" s="34"/>
      <c r="J10" s="32"/>
      <c r="K10" s="34"/>
      <c r="L10" s="32"/>
      <c r="M10" s="35">
        <f t="shared" si="0"/>
        <v>772887.26</v>
      </c>
    </row>
    <row r="11" spans="1:13" s="3" customFormat="1" ht="70.8" customHeight="1">
      <c r="A11" s="28" t="s">
        <v>15</v>
      </c>
      <c r="B11" s="29" t="s">
        <v>10</v>
      </c>
      <c r="C11" s="30">
        <v>238428.7</v>
      </c>
      <c r="D11" s="31"/>
      <c r="E11" s="29"/>
      <c r="F11" s="32"/>
      <c r="G11" s="33"/>
      <c r="H11" s="33"/>
      <c r="I11" s="34"/>
      <c r="J11" s="32"/>
      <c r="K11" s="34"/>
      <c r="L11" s="32"/>
      <c r="M11" s="35">
        <f t="shared" si="0"/>
        <v>238428.7</v>
      </c>
    </row>
    <row r="12" spans="1:13" s="3" customFormat="1" ht="70.8" customHeight="1">
      <c r="A12" s="28" t="s">
        <v>16</v>
      </c>
      <c r="B12" s="29" t="s">
        <v>10</v>
      </c>
      <c r="C12" s="30">
        <v>1695142.51</v>
      </c>
      <c r="D12" s="31"/>
      <c r="E12" s="29"/>
      <c r="F12" s="39"/>
      <c r="G12" s="33"/>
      <c r="H12" s="33"/>
      <c r="I12" s="34"/>
      <c r="J12" s="32"/>
      <c r="K12" s="34"/>
      <c r="L12" s="32"/>
      <c r="M12" s="35">
        <f t="shared" si="0"/>
        <v>1695142.51</v>
      </c>
    </row>
    <row r="13" spans="1:13" s="3" customFormat="1" ht="70.8" customHeight="1">
      <c r="A13" s="28" t="s">
        <v>17</v>
      </c>
      <c r="B13" s="29" t="s">
        <v>10</v>
      </c>
      <c r="C13" s="30">
        <v>201681.59</v>
      </c>
      <c r="D13" s="34"/>
      <c r="E13" s="29"/>
      <c r="F13" s="40"/>
      <c r="G13" s="33"/>
      <c r="H13" s="33"/>
      <c r="I13" s="34"/>
      <c r="J13" s="32"/>
      <c r="K13" s="34"/>
      <c r="L13" s="32"/>
      <c r="M13" s="35">
        <f t="shared" si="0"/>
        <v>201681.59</v>
      </c>
    </row>
    <row r="14" spans="1:13" s="3" customFormat="1" ht="70.8" customHeight="1">
      <c r="A14" s="28" t="s">
        <v>18</v>
      </c>
      <c r="B14" s="29" t="s">
        <v>10</v>
      </c>
      <c r="C14" s="30">
        <v>1278943.09</v>
      </c>
      <c r="D14" s="34"/>
      <c r="E14" s="29" t="s">
        <v>19</v>
      </c>
      <c r="F14" s="41">
        <v>1332031.86</v>
      </c>
      <c r="G14" s="33"/>
      <c r="H14" s="33"/>
      <c r="I14" s="34"/>
      <c r="J14" s="32"/>
      <c r="K14" s="34"/>
      <c r="L14" s="32"/>
      <c r="M14" s="35">
        <f t="shared" si="0"/>
        <v>2610974.95</v>
      </c>
    </row>
    <row r="15" spans="1:13" s="3" customFormat="1" ht="70.8" customHeight="1">
      <c r="A15" s="28" t="s">
        <v>20</v>
      </c>
      <c r="B15" s="29" t="s">
        <v>10</v>
      </c>
      <c r="C15" s="30">
        <v>23270464.1</v>
      </c>
      <c r="D15" s="34"/>
      <c r="E15" s="41" t="s">
        <v>19</v>
      </c>
      <c r="F15" s="35">
        <v>1264269.59</v>
      </c>
      <c r="G15" s="37"/>
      <c r="H15" s="37"/>
      <c r="I15" s="34"/>
      <c r="J15" s="32"/>
      <c r="K15" s="34"/>
      <c r="L15" s="32"/>
      <c r="M15" s="35">
        <f t="shared" si="0"/>
        <v>24534733.69</v>
      </c>
    </row>
    <row r="16" spans="1:13" s="3" customFormat="1" ht="70.8" customHeight="1">
      <c r="A16" s="28" t="s">
        <v>21</v>
      </c>
      <c r="B16" s="29" t="s">
        <v>10</v>
      </c>
      <c r="C16" s="30">
        <v>504300.89</v>
      </c>
      <c r="D16" s="34"/>
      <c r="E16" s="29"/>
      <c r="F16" s="42"/>
      <c r="G16" s="37"/>
      <c r="H16" s="37"/>
      <c r="I16" s="34"/>
      <c r="J16" s="32"/>
      <c r="K16" s="34"/>
      <c r="L16" s="32"/>
      <c r="M16" s="35">
        <f t="shared" si="0"/>
        <v>504300.89</v>
      </c>
    </row>
    <row r="17" spans="1:13" s="3" customFormat="1" ht="70.8" customHeight="1">
      <c r="A17" s="28" t="s">
        <v>22</v>
      </c>
      <c r="B17" s="29" t="s">
        <v>10</v>
      </c>
      <c r="C17" s="30">
        <v>4889514.21</v>
      </c>
      <c r="D17" s="34"/>
      <c r="E17" s="29" t="s">
        <v>19</v>
      </c>
      <c r="F17" s="42">
        <v>3327994.51</v>
      </c>
      <c r="G17" s="37"/>
      <c r="H17" s="37"/>
      <c r="I17" s="34"/>
      <c r="J17" s="32"/>
      <c r="K17" s="34"/>
      <c r="L17" s="32"/>
      <c r="M17" s="35">
        <f t="shared" si="0"/>
        <v>8217508.72</v>
      </c>
    </row>
    <row r="18" spans="1:13" s="3" customFormat="1" ht="70.8" customHeight="1">
      <c r="A18" s="28" t="s">
        <v>23</v>
      </c>
      <c r="B18" s="29" t="s">
        <v>10</v>
      </c>
      <c r="C18" s="30">
        <v>1198547.98</v>
      </c>
      <c r="D18" s="34"/>
      <c r="E18" s="29"/>
      <c r="F18" s="32"/>
      <c r="G18" s="37"/>
      <c r="H18" s="37"/>
      <c r="I18" s="34"/>
      <c r="J18" s="32"/>
      <c r="K18" s="34"/>
      <c r="L18" s="32"/>
      <c r="M18" s="35">
        <f t="shared" si="0"/>
        <v>1198547.98</v>
      </c>
    </row>
    <row r="19" spans="1:13" s="3" customFormat="1" ht="70.8" customHeight="1">
      <c r="A19" s="28" t="s">
        <v>24</v>
      </c>
      <c r="B19" s="29" t="s">
        <v>10</v>
      </c>
      <c r="C19" s="30">
        <v>2303025.08</v>
      </c>
      <c r="D19" s="34"/>
      <c r="E19" s="29"/>
      <c r="F19" s="32"/>
      <c r="G19" s="37"/>
      <c r="H19" s="37"/>
      <c r="I19" s="43"/>
      <c r="J19" s="32"/>
      <c r="K19" s="34"/>
      <c r="L19" s="32"/>
      <c r="M19" s="35">
        <f t="shared" si="0"/>
        <v>2303025.08</v>
      </c>
    </row>
    <row r="20" spans="1:13" s="3" customFormat="1" ht="70.8" customHeight="1">
      <c r="A20" s="28" t="s">
        <v>25</v>
      </c>
      <c r="B20" s="29" t="s">
        <v>10</v>
      </c>
      <c r="C20" s="30">
        <v>3114575.98</v>
      </c>
      <c r="D20" s="34"/>
      <c r="E20" s="29"/>
      <c r="F20" s="40"/>
      <c r="G20" s="29"/>
      <c r="H20" s="29"/>
      <c r="I20" s="28"/>
      <c r="J20" s="41"/>
      <c r="K20" s="29"/>
      <c r="L20" s="32"/>
      <c r="M20" s="35">
        <f t="shared" si="0"/>
        <v>3114575.98</v>
      </c>
    </row>
    <row r="21" spans="1:13" s="3" customFormat="1" ht="70.8" customHeight="1">
      <c r="A21" s="28" t="s">
        <v>26</v>
      </c>
      <c r="B21" s="29" t="s">
        <v>10</v>
      </c>
      <c r="C21" s="30">
        <v>2490330.48</v>
      </c>
      <c r="D21" s="34"/>
      <c r="E21" s="29"/>
      <c r="F21" s="39"/>
      <c r="G21" s="37"/>
      <c r="H21" s="37"/>
      <c r="I21" s="34"/>
      <c r="J21" s="32"/>
      <c r="K21" s="34"/>
      <c r="L21" s="32"/>
      <c r="M21" s="35">
        <f t="shared" si="0"/>
        <v>2490330.48</v>
      </c>
    </row>
    <row r="22" spans="1:13" s="3" customFormat="1" ht="70.8" customHeight="1">
      <c r="A22" s="28" t="s">
        <v>27</v>
      </c>
      <c r="B22" s="29" t="s">
        <v>10</v>
      </c>
      <c r="C22" s="30">
        <v>1946649.89</v>
      </c>
      <c r="D22" s="34"/>
      <c r="E22" s="29"/>
      <c r="F22" s="39"/>
      <c r="G22" s="37"/>
      <c r="H22" s="37"/>
      <c r="I22" s="34"/>
      <c r="J22" s="32"/>
      <c r="K22" s="34"/>
      <c r="L22" s="32"/>
      <c r="M22" s="35">
        <f t="shared" si="0"/>
        <v>1946649.89</v>
      </c>
    </row>
    <row r="23" spans="1:13" s="3" customFormat="1" ht="70.8" customHeight="1">
      <c r="A23" s="28" t="s">
        <v>28</v>
      </c>
      <c r="B23" s="29" t="s">
        <v>10</v>
      </c>
      <c r="C23" s="30">
        <v>1331428.69</v>
      </c>
      <c r="D23" s="31"/>
      <c r="E23" s="29"/>
      <c r="F23" s="39"/>
      <c r="G23" s="29"/>
      <c r="H23" s="29"/>
      <c r="I23" s="28"/>
      <c r="J23" s="41"/>
      <c r="K23" s="34"/>
      <c r="L23" s="32"/>
      <c r="M23" s="35">
        <f t="shared" si="0"/>
        <v>1331428.69</v>
      </c>
    </row>
    <row r="24" spans="1:13" s="3" customFormat="1" ht="70.8" customHeight="1">
      <c r="A24" s="28" t="s">
        <v>29</v>
      </c>
      <c r="B24" s="29" t="s">
        <v>10</v>
      </c>
      <c r="C24" s="30">
        <v>27968.42</v>
      </c>
      <c r="D24" s="31"/>
      <c r="E24" s="29"/>
      <c r="F24" s="39"/>
      <c r="G24" s="33"/>
      <c r="H24" s="34"/>
      <c r="I24" s="34"/>
      <c r="J24" s="32"/>
      <c r="K24" s="34"/>
      <c r="L24" s="32"/>
      <c r="M24" s="35">
        <f t="shared" si="0"/>
        <v>27968.42</v>
      </c>
    </row>
    <row r="25" spans="1:13" s="3" customFormat="1" ht="70.8" customHeight="1">
      <c r="A25" s="28" t="s">
        <v>30</v>
      </c>
      <c r="B25" s="29" t="s">
        <v>10</v>
      </c>
      <c r="C25" s="30">
        <v>176166.78</v>
      </c>
      <c r="D25" s="31"/>
      <c r="E25" s="29"/>
      <c r="F25" s="39"/>
      <c r="G25" s="33"/>
      <c r="H25" s="34"/>
      <c r="I25" s="34"/>
      <c r="J25" s="32"/>
      <c r="K25" s="34"/>
      <c r="L25" s="32"/>
      <c r="M25" s="35">
        <f t="shared" si="0"/>
        <v>176166.78</v>
      </c>
    </row>
    <row r="26" spans="1:13" s="3" customFormat="1" ht="70.8" customHeight="1">
      <c r="A26" s="28" t="s">
        <v>31</v>
      </c>
      <c r="B26" s="29" t="s">
        <v>10</v>
      </c>
      <c r="C26" s="30">
        <v>225364.9</v>
      </c>
      <c r="D26" s="31"/>
      <c r="E26" s="29"/>
      <c r="F26" s="39"/>
      <c r="G26" s="29"/>
      <c r="H26" s="28"/>
      <c r="I26" s="28"/>
      <c r="J26" s="41"/>
      <c r="K26" s="34"/>
      <c r="L26" s="32"/>
      <c r="M26" s="35">
        <f t="shared" si="0"/>
        <v>225364.9</v>
      </c>
    </row>
    <row r="27" spans="1:13" s="3" customFormat="1" ht="70.8" customHeight="1">
      <c r="A27" s="28" t="s">
        <v>32</v>
      </c>
      <c r="B27" s="29" t="s">
        <v>10</v>
      </c>
      <c r="C27" s="30">
        <v>1202407.31</v>
      </c>
      <c r="D27" s="31"/>
      <c r="E27" s="29"/>
      <c r="F27" s="39"/>
      <c r="G27" s="33"/>
      <c r="H27" s="33"/>
      <c r="I27" s="34"/>
      <c r="J27" s="32"/>
      <c r="K27" s="34"/>
      <c r="L27" s="32"/>
      <c r="M27" s="35">
        <f t="shared" si="0"/>
        <v>1202407.31</v>
      </c>
    </row>
    <row r="28" spans="1:13" s="3" customFormat="1" ht="70.8" customHeight="1">
      <c r="A28" s="28" t="s">
        <v>33</v>
      </c>
      <c r="B28" s="29" t="s">
        <v>10</v>
      </c>
      <c r="C28" s="30">
        <v>142034.54</v>
      </c>
      <c r="D28" s="31"/>
      <c r="E28" s="29"/>
      <c r="F28" s="39"/>
      <c r="G28" s="33"/>
      <c r="H28" s="33"/>
      <c r="I28" s="34"/>
      <c r="J28" s="32"/>
      <c r="K28" s="34"/>
      <c r="L28" s="32"/>
      <c r="M28" s="35">
        <f t="shared" si="0"/>
        <v>142034.54</v>
      </c>
    </row>
    <row r="29" spans="1:13" s="3" customFormat="1" ht="70.8" customHeight="1">
      <c r="A29" s="28" t="s">
        <v>32</v>
      </c>
      <c r="B29" s="29" t="s">
        <v>10</v>
      </c>
      <c r="C29" s="30">
        <v>4521225.859999999</v>
      </c>
      <c r="D29" s="31"/>
      <c r="E29" s="29"/>
      <c r="F29" s="39"/>
      <c r="G29" s="29"/>
      <c r="H29" s="29"/>
      <c r="I29" s="28"/>
      <c r="J29" s="41"/>
      <c r="K29" s="34"/>
      <c r="L29" s="32"/>
      <c r="M29" s="35">
        <f t="shared" si="0"/>
        <v>4521225.859999999</v>
      </c>
    </row>
    <row r="30" spans="1:13" s="3" customFormat="1" ht="70.8" customHeight="1">
      <c r="A30" s="28" t="s">
        <v>34</v>
      </c>
      <c r="B30" s="29" t="s">
        <v>10</v>
      </c>
      <c r="C30" s="30">
        <v>930634.31</v>
      </c>
      <c r="D30" s="31"/>
      <c r="E30" s="29"/>
      <c r="F30" s="39"/>
      <c r="G30" s="29"/>
      <c r="H30" s="29"/>
      <c r="I30" s="29"/>
      <c r="J30" s="41"/>
      <c r="K30" s="34"/>
      <c r="L30" s="32"/>
      <c r="M30" s="35">
        <f t="shared" si="0"/>
        <v>930634.31</v>
      </c>
    </row>
    <row r="31" spans="1:13" s="3" customFormat="1" ht="70.8" customHeight="1">
      <c r="A31" s="28" t="s">
        <v>35</v>
      </c>
      <c r="B31" s="29" t="s">
        <v>10</v>
      </c>
      <c r="C31" s="30">
        <v>1839892</v>
      </c>
      <c r="D31" s="31"/>
      <c r="E31" s="29"/>
      <c r="F31" s="40"/>
      <c r="G31" s="29"/>
      <c r="H31" s="29"/>
      <c r="I31" s="29"/>
      <c r="J31" s="41"/>
      <c r="K31" s="34"/>
      <c r="L31" s="32"/>
      <c r="M31" s="35">
        <f t="shared" si="0"/>
        <v>1839892</v>
      </c>
    </row>
    <row r="32" spans="1:13" s="3" customFormat="1" ht="70.8" customHeight="1">
      <c r="A32" s="28" t="s">
        <v>36</v>
      </c>
      <c r="B32" s="29" t="s">
        <v>10</v>
      </c>
      <c r="C32" s="30">
        <v>935337.38</v>
      </c>
      <c r="D32" s="31"/>
      <c r="E32" s="29"/>
      <c r="F32" s="39"/>
      <c r="G32" s="33"/>
      <c r="H32" s="33"/>
      <c r="I32" s="34"/>
      <c r="J32" s="32"/>
      <c r="K32" s="34"/>
      <c r="L32" s="32"/>
      <c r="M32" s="35">
        <f t="shared" si="0"/>
        <v>935337.38</v>
      </c>
    </row>
    <row r="33" spans="1:13" s="3" customFormat="1" ht="70.8" customHeight="1">
      <c r="A33" s="28" t="s">
        <v>37</v>
      </c>
      <c r="B33" s="29" t="s">
        <v>10</v>
      </c>
      <c r="C33" s="30">
        <v>524002.29</v>
      </c>
      <c r="D33" s="31"/>
      <c r="E33" s="29"/>
      <c r="F33" s="39"/>
      <c r="G33" s="33"/>
      <c r="H33" s="33"/>
      <c r="I33" s="34"/>
      <c r="J33" s="32"/>
      <c r="K33" s="34"/>
      <c r="L33" s="32"/>
      <c r="M33" s="35">
        <f t="shared" si="0"/>
        <v>524002.29</v>
      </c>
    </row>
    <row r="34" spans="1:13" s="3" customFormat="1" ht="70.8" customHeight="1">
      <c r="A34" s="28" t="s">
        <v>38</v>
      </c>
      <c r="B34" s="29" t="s">
        <v>10</v>
      </c>
      <c r="C34" s="30">
        <v>2750764.85</v>
      </c>
      <c r="D34" s="31"/>
      <c r="E34" s="38"/>
      <c r="F34" s="39"/>
      <c r="G34" s="44"/>
      <c r="H34" s="29"/>
      <c r="I34" s="45"/>
      <c r="J34" s="45"/>
      <c r="K34" s="34"/>
      <c r="L34" s="32"/>
      <c r="M34" s="35">
        <f t="shared" si="0"/>
        <v>2750764.85</v>
      </c>
    </row>
    <row r="35" spans="1:13" s="3" customFormat="1" ht="70.8" customHeight="1">
      <c r="A35" s="28" t="s">
        <v>39</v>
      </c>
      <c r="B35" s="29" t="s">
        <v>10</v>
      </c>
      <c r="C35" s="30">
        <v>230058.73</v>
      </c>
      <c r="D35" s="31"/>
      <c r="E35" s="38"/>
      <c r="F35" s="39"/>
      <c r="G35" s="33"/>
      <c r="H35" s="33"/>
      <c r="I35" s="34"/>
      <c r="J35" s="32"/>
      <c r="K35" s="34"/>
      <c r="L35" s="32"/>
      <c r="M35" s="35">
        <f t="shared" si="0"/>
        <v>230058.73</v>
      </c>
    </row>
    <row r="36" spans="1:13" s="3" customFormat="1" ht="70.8" customHeight="1">
      <c r="A36" s="28" t="s">
        <v>40</v>
      </c>
      <c r="B36" s="29" t="s">
        <v>10</v>
      </c>
      <c r="C36" s="30">
        <v>21928.74</v>
      </c>
      <c r="D36" s="31"/>
      <c r="E36" s="38"/>
      <c r="F36" s="39"/>
      <c r="G36" s="33"/>
      <c r="H36" s="33"/>
      <c r="I36" s="34"/>
      <c r="J36" s="32"/>
      <c r="K36" s="34"/>
      <c r="L36" s="32"/>
      <c r="M36" s="35">
        <f t="shared" si="0"/>
        <v>21928.74</v>
      </c>
    </row>
    <row r="37" spans="1:13" s="3" customFormat="1" ht="70.8" customHeight="1">
      <c r="A37" s="28" t="s">
        <v>41</v>
      </c>
      <c r="B37" s="29" t="s">
        <v>10</v>
      </c>
      <c r="C37" s="30">
        <v>5729.56</v>
      </c>
      <c r="D37" s="31"/>
      <c r="E37" s="38"/>
      <c r="F37" s="39"/>
      <c r="G37" s="33"/>
      <c r="H37" s="33"/>
      <c r="I37" s="34"/>
      <c r="J37" s="32"/>
      <c r="K37" s="34"/>
      <c r="L37" s="32"/>
      <c r="M37" s="35">
        <f t="shared" si="0"/>
        <v>5729.56</v>
      </c>
    </row>
    <row r="38" spans="1:13" s="3" customFormat="1" ht="70.8" customHeight="1">
      <c r="A38" s="28" t="s">
        <v>42</v>
      </c>
      <c r="B38" s="29" t="s">
        <v>10</v>
      </c>
      <c r="C38" s="30">
        <v>199952.11</v>
      </c>
      <c r="D38" s="31"/>
      <c r="E38" s="38"/>
      <c r="F38" s="39"/>
      <c r="G38" s="33"/>
      <c r="H38" s="33"/>
      <c r="I38" s="34"/>
      <c r="J38" s="32"/>
      <c r="K38" s="34"/>
      <c r="L38" s="32"/>
      <c r="M38" s="35">
        <f aca="true" t="shared" si="1" ref="M38:M69">+C38+F38+J38+L38</f>
        <v>199952.11</v>
      </c>
    </row>
    <row r="39" spans="1:13" s="3" customFormat="1" ht="70.8" customHeight="1">
      <c r="A39" s="28" t="s">
        <v>43</v>
      </c>
      <c r="B39" s="29" t="s">
        <v>10</v>
      </c>
      <c r="C39" s="30">
        <v>434668.95</v>
      </c>
      <c r="D39" s="28"/>
      <c r="E39" s="46"/>
      <c r="F39" s="47"/>
      <c r="G39" s="46"/>
      <c r="H39" s="29"/>
      <c r="I39" s="28"/>
      <c r="J39" s="41"/>
      <c r="K39" s="34"/>
      <c r="L39" s="32"/>
      <c r="M39" s="35">
        <f t="shared" si="1"/>
        <v>434668.95</v>
      </c>
    </row>
    <row r="40" spans="1:13" s="3" customFormat="1" ht="70.8" customHeight="1">
      <c r="A40" s="28" t="s">
        <v>44</v>
      </c>
      <c r="B40" s="29" t="s">
        <v>10</v>
      </c>
      <c r="C40" s="30">
        <v>2533288.89</v>
      </c>
      <c r="D40" s="34"/>
      <c r="E40" s="38"/>
      <c r="F40" s="39"/>
      <c r="G40" s="37"/>
      <c r="H40" s="37"/>
      <c r="I40" s="43"/>
      <c r="J40" s="42"/>
      <c r="K40" s="34"/>
      <c r="L40" s="32"/>
      <c r="M40" s="35">
        <f t="shared" si="1"/>
        <v>2533288.89</v>
      </c>
    </row>
    <row r="41" spans="1:13" s="3" customFormat="1" ht="70.8" customHeight="1">
      <c r="A41" s="28" t="s">
        <v>45</v>
      </c>
      <c r="B41" s="29" t="s">
        <v>10</v>
      </c>
      <c r="C41" s="30">
        <v>255190.37</v>
      </c>
      <c r="D41" s="34"/>
      <c r="E41" s="38"/>
      <c r="F41" s="39"/>
      <c r="G41" s="37"/>
      <c r="H41" s="37"/>
      <c r="I41" s="34"/>
      <c r="J41" s="32"/>
      <c r="K41" s="34"/>
      <c r="L41" s="32"/>
      <c r="M41" s="35">
        <f t="shared" si="1"/>
        <v>255190.37</v>
      </c>
    </row>
    <row r="42" spans="1:13" s="3" customFormat="1" ht="70.8" customHeight="1">
      <c r="A42" s="28" t="s">
        <v>46</v>
      </c>
      <c r="B42" s="29" t="s">
        <v>10</v>
      </c>
      <c r="C42" s="30">
        <v>753542.3</v>
      </c>
      <c r="D42" s="33"/>
      <c r="E42" s="38"/>
      <c r="F42" s="36"/>
      <c r="G42" s="33"/>
      <c r="H42" s="33"/>
      <c r="I42" s="37"/>
      <c r="J42" s="36"/>
      <c r="K42" s="37"/>
      <c r="L42" s="32"/>
      <c r="M42" s="35">
        <f t="shared" si="1"/>
        <v>753542.3</v>
      </c>
    </row>
    <row r="43" spans="1:13" s="3" customFormat="1" ht="70.8" customHeight="1">
      <c r="A43" s="28" t="s">
        <v>47</v>
      </c>
      <c r="B43" s="29" t="s">
        <v>10</v>
      </c>
      <c r="C43" s="30">
        <v>356047.79</v>
      </c>
      <c r="D43" s="33"/>
      <c r="E43" s="29"/>
      <c r="F43" s="40"/>
      <c r="G43" s="33"/>
      <c r="H43" s="33"/>
      <c r="I43" s="37"/>
      <c r="J43" s="36"/>
      <c r="K43" s="37"/>
      <c r="L43" s="32"/>
      <c r="M43" s="35">
        <f t="shared" si="1"/>
        <v>356047.79</v>
      </c>
    </row>
    <row r="44" spans="1:13" s="3" customFormat="1" ht="70.8" customHeight="1">
      <c r="A44" s="28" t="s">
        <v>48</v>
      </c>
      <c r="B44" s="29" t="s">
        <v>10</v>
      </c>
      <c r="C44" s="30">
        <v>163633.28</v>
      </c>
      <c r="D44" s="28"/>
      <c r="E44" s="29"/>
      <c r="F44" s="47"/>
      <c r="G44" s="46"/>
      <c r="H44" s="46"/>
      <c r="I44" s="34"/>
      <c r="J44" s="32"/>
      <c r="K44" s="34"/>
      <c r="L44" s="32"/>
      <c r="M44" s="35">
        <f t="shared" si="1"/>
        <v>163633.28</v>
      </c>
    </row>
    <row r="45" spans="1:13" s="3" customFormat="1" ht="70.8" customHeight="1">
      <c r="A45" s="28" t="s">
        <v>49</v>
      </c>
      <c r="B45" s="29" t="s">
        <v>10</v>
      </c>
      <c r="C45" s="30">
        <v>1627300.18</v>
      </c>
      <c r="D45" s="28"/>
      <c r="E45" s="29"/>
      <c r="F45" s="47"/>
      <c r="G45" s="46"/>
      <c r="H45" s="46"/>
      <c r="I45" s="34"/>
      <c r="J45" s="32"/>
      <c r="K45" s="34"/>
      <c r="L45" s="32"/>
      <c r="M45" s="35">
        <f t="shared" si="1"/>
        <v>1627300.18</v>
      </c>
    </row>
    <row r="46" spans="1:13" s="3" customFormat="1" ht="70.8" customHeight="1">
      <c r="A46" s="28" t="s">
        <v>50</v>
      </c>
      <c r="B46" s="29" t="s">
        <v>10</v>
      </c>
      <c r="C46" s="30">
        <v>650389.97</v>
      </c>
      <c r="D46" s="31"/>
      <c r="E46" s="29"/>
      <c r="F46" s="47"/>
      <c r="G46" s="46"/>
      <c r="H46" s="46"/>
      <c r="I46" s="34"/>
      <c r="J46" s="32"/>
      <c r="K46" s="34"/>
      <c r="L46" s="32"/>
      <c r="M46" s="35">
        <f t="shared" si="1"/>
        <v>650389.97</v>
      </c>
    </row>
    <row r="47" spans="1:13" s="3" customFormat="1" ht="70.8" customHeight="1">
      <c r="A47" s="28" t="s">
        <v>51</v>
      </c>
      <c r="B47" s="29" t="s">
        <v>10</v>
      </c>
      <c r="C47" s="30">
        <v>998014.76</v>
      </c>
      <c r="D47" s="31"/>
      <c r="E47" s="29"/>
      <c r="F47" s="47"/>
      <c r="G47" s="46"/>
      <c r="H47" s="46"/>
      <c r="I47" s="34"/>
      <c r="J47" s="32"/>
      <c r="K47" s="34"/>
      <c r="L47" s="32"/>
      <c r="M47" s="35">
        <f t="shared" si="1"/>
        <v>998014.76</v>
      </c>
    </row>
    <row r="48" spans="1:13" s="3" customFormat="1" ht="70.8" customHeight="1">
      <c r="A48" s="28" t="s">
        <v>52</v>
      </c>
      <c r="B48" s="29" t="s">
        <v>10</v>
      </c>
      <c r="C48" s="30">
        <v>243514.72</v>
      </c>
      <c r="D48" s="31"/>
      <c r="E48" s="29"/>
      <c r="F48" s="32"/>
      <c r="G48" s="33"/>
      <c r="H48" s="33"/>
      <c r="I48" s="34"/>
      <c r="J48" s="32"/>
      <c r="K48" s="34"/>
      <c r="L48" s="32"/>
      <c r="M48" s="35">
        <f t="shared" si="1"/>
        <v>243514.72</v>
      </c>
    </row>
    <row r="49" spans="1:13" s="3" customFormat="1" ht="70.8" customHeight="1">
      <c r="A49" s="28" t="s">
        <v>53</v>
      </c>
      <c r="B49" s="29" t="s">
        <v>10</v>
      </c>
      <c r="C49" s="30">
        <v>346015.69</v>
      </c>
      <c r="D49" s="28"/>
      <c r="E49" s="46"/>
      <c r="F49" s="47"/>
      <c r="G49" s="46"/>
      <c r="H49" s="29"/>
      <c r="I49" s="28"/>
      <c r="J49" s="41"/>
      <c r="K49" s="34"/>
      <c r="L49" s="32"/>
      <c r="M49" s="35">
        <f t="shared" si="1"/>
        <v>346015.69</v>
      </c>
    </row>
    <row r="50" spans="1:13" s="3" customFormat="1" ht="70.8" customHeight="1">
      <c r="A50" s="28" t="s">
        <v>29</v>
      </c>
      <c r="B50" s="29" t="s">
        <v>10</v>
      </c>
      <c r="C50" s="30">
        <v>108626.08</v>
      </c>
      <c r="D50" s="31"/>
      <c r="E50" s="38"/>
      <c r="F50" s="39"/>
      <c r="G50" s="33"/>
      <c r="H50" s="33"/>
      <c r="I50" s="34"/>
      <c r="J50" s="32"/>
      <c r="K50" s="34"/>
      <c r="L50" s="32"/>
      <c r="M50" s="35">
        <f t="shared" si="1"/>
        <v>108626.08</v>
      </c>
    </row>
    <row r="51" spans="1:13" s="3" customFormat="1" ht="70.8" customHeight="1">
      <c r="A51" s="28" t="s">
        <v>54</v>
      </c>
      <c r="B51" s="29" t="s">
        <v>10</v>
      </c>
      <c r="C51" s="30">
        <v>3247660.04</v>
      </c>
      <c r="D51" s="31"/>
      <c r="E51" s="38"/>
      <c r="F51" s="39"/>
      <c r="G51" s="33"/>
      <c r="H51" s="33"/>
      <c r="I51" s="34"/>
      <c r="J51" s="32"/>
      <c r="K51" s="34"/>
      <c r="L51" s="32"/>
      <c r="M51" s="35">
        <f t="shared" si="1"/>
        <v>3247660.04</v>
      </c>
    </row>
    <row r="52" spans="1:13" s="3" customFormat="1" ht="70.8" customHeight="1">
      <c r="A52" s="28" t="s">
        <v>55</v>
      </c>
      <c r="B52" s="29" t="s">
        <v>10</v>
      </c>
      <c r="C52" s="30">
        <v>4400591.4</v>
      </c>
      <c r="D52" s="28"/>
      <c r="E52" s="46"/>
      <c r="F52" s="47"/>
      <c r="G52" s="46"/>
      <c r="H52" s="46"/>
      <c r="I52" s="34"/>
      <c r="J52" s="32"/>
      <c r="K52" s="34"/>
      <c r="L52" s="32"/>
      <c r="M52" s="35">
        <f t="shared" si="1"/>
        <v>4400591.4</v>
      </c>
    </row>
    <row r="53" spans="1:13" s="3" customFormat="1" ht="70.8" customHeight="1">
      <c r="A53" s="28" t="s">
        <v>56</v>
      </c>
      <c r="B53" s="29" t="s">
        <v>10</v>
      </c>
      <c r="C53" s="30">
        <v>737100</v>
      </c>
      <c r="D53" s="33"/>
      <c r="E53" s="38"/>
      <c r="F53" s="36"/>
      <c r="G53" s="29"/>
      <c r="H53" s="29"/>
      <c r="I53" s="29"/>
      <c r="J53" s="41"/>
      <c r="K53" s="37"/>
      <c r="L53" s="32"/>
      <c r="M53" s="35">
        <f t="shared" si="1"/>
        <v>737100</v>
      </c>
    </row>
    <row r="54" spans="1:13" s="3" customFormat="1" ht="70.8" customHeight="1">
      <c r="A54" s="28" t="s">
        <v>57</v>
      </c>
      <c r="B54" s="29" t="s">
        <v>10</v>
      </c>
      <c r="C54" s="30">
        <v>2199900</v>
      </c>
      <c r="D54" s="33"/>
      <c r="E54" s="38"/>
      <c r="F54" s="36"/>
      <c r="G54" s="29"/>
      <c r="H54" s="29"/>
      <c r="I54" s="29"/>
      <c r="J54" s="41"/>
      <c r="K54" s="37"/>
      <c r="L54" s="32"/>
      <c r="M54" s="35">
        <f t="shared" si="1"/>
        <v>2199900</v>
      </c>
    </row>
    <row r="55" spans="1:13" s="3" customFormat="1" ht="70.8" customHeight="1">
      <c r="A55" s="28" t="s">
        <v>58</v>
      </c>
      <c r="B55" s="29" t="s">
        <v>10</v>
      </c>
      <c r="C55" s="30">
        <v>29713122.73</v>
      </c>
      <c r="D55" s="33"/>
      <c r="E55" s="29"/>
      <c r="F55" s="40"/>
      <c r="G55" s="33"/>
      <c r="H55" s="33"/>
      <c r="I55" s="37"/>
      <c r="J55" s="36"/>
      <c r="K55" s="37"/>
      <c r="L55" s="32"/>
      <c r="M55" s="35">
        <f t="shared" si="1"/>
        <v>29713122.73</v>
      </c>
    </row>
    <row r="56" spans="1:13" s="3" customFormat="1" ht="70.8" customHeight="1">
      <c r="A56" s="28" t="s">
        <v>59</v>
      </c>
      <c r="B56" s="29" t="s">
        <v>10</v>
      </c>
      <c r="C56" s="30">
        <v>8694454.35</v>
      </c>
      <c r="D56" s="33"/>
      <c r="E56" s="29"/>
      <c r="F56" s="40"/>
      <c r="G56" s="33"/>
      <c r="H56" s="33"/>
      <c r="I56" s="37"/>
      <c r="J56" s="36"/>
      <c r="K56" s="37"/>
      <c r="L56" s="32"/>
      <c r="M56" s="35">
        <f t="shared" si="1"/>
        <v>8694454.35</v>
      </c>
    </row>
    <row r="57" spans="1:14" s="3" customFormat="1" ht="36.75" customHeight="1">
      <c r="A57" s="48"/>
      <c r="B57" s="49"/>
      <c r="C57" s="32">
        <f>SUM(C6:C56)</f>
        <v>122721653.44000003</v>
      </c>
      <c r="D57" s="31"/>
      <c r="E57" s="29"/>
      <c r="F57" s="32">
        <f>SUM(F6:F56)</f>
        <v>5924295.96</v>
      </c>
      <c r="G57" s="33"/>
      <c r="H57" s="33"/>
      <c r="I57" s="34"/>
      <c r="J57" s="32">
        <f>SUM(J6:J56)</f>
        <v>0</v>
      </c>
      <c r="K57" s="34"/>
      <c r="L57" s="32">
        <f>SUM(L6:L56)</f>
        <v>0</v>
      </c>
      <c r="M57" s="50">
        <f>SUM(M6:M56)</f>
        <v>128645949.40000002</v>
      </c>
      <c r="N57" s="7"/>
    </row>
    <row r="58" ht="18.75" customHeight="1">
      <c r="M58" s="13"/>
    </row>
    <row r="59" ht="18.75" customHeight="1"/>
    <row r="60" ht="18.75" customHeight="1"/>
    <row r="61" ht="18.75" customHeight="1"/>
  </sheetData>
  <mergeCells count="9">
    <mergeCell ref="A1:M1"/>
    <mergeCell ref="A2:M2"/>
    <mergeCell ref="A3:M3"/>
    <mergeCell ref="A4:A5"/>
    <mergeCell ref="B4:C4"/>
    <mergeCell ref="D4:F4"/>
    <mergeCell ref="G4:J4"/>
    <mergeCell ref="K4:L4"/>
    <mergeCell ref="M4:M5"/>
  </mergeCells>
  <printOptions/>
  <pageMargins left="0.7" right="0.7" top="0.75" bottom="0.75" header="0.3" footer="0.3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Berenice Gonzalez Becerra</dc:creator>
  <cp:keywords/>
  <dc:description/>
  <cp:lastModifiedBy>Claudia Elizabeth Casillas Villegas</cp:lastModifiedBy>
  <dcterms:created xsi:type="dcterms:W3CDTF">2017-06-09T20:09:22Z</dcterms:created>
  <dcterms:modified xsi:type="dcterms:W3CDTF">2017-06-13T19:00:44Z</dcterms:modified>
  <cp:category/>
  <cp:version/>
  <cp:contentType/>
  <cp:contentStatus/>
</cp:coreProperties>
</file>